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<sst xmlns="http://schemas.openxmlformats.org/spreadsheetml/2006/main" count="268" uniqueCount="166">
  <si>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</si>
  <si>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</si>
  <si>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</si>
  <si>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</si>
  <si>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</si>
  <si>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</si>
  <si>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</si>
  <si>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</si>
  <si>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</si>
  <si>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</si>
  <si>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</si>
  <si>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</si>
  <si>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</si>
  <si>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</si>
  <si>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</si>
  <si>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</si>
  <si>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</si>
  <si>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</si>
  <si>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</si>
  <si>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</si>
  <si>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</si>
  <si>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</si>
  <si>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</si>
  <si>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</si>
  <si>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</si>
  <si>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</si>
  <si>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</si>
  <si>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</si>
  <si>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</si>
  <si>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</si>
  <si>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</si>
  <si>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</si>
  <si>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</si>
  <si>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</si>
  <si>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</si>
  <si>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</si>
  <si>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</si>
  <si>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</si>
  <si>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</si>
  <si>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</si>
  <si>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</si>
  <si>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</si>
  <si>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</si>
  <si>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</si>
  <si>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</si>
  <si>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</si>
  <si>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</si>
  <si>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</si>
  <si>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</si>
  <si>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</si>
  <si>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</si>
  <si>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</si>
  <si>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</si>
  <si>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</si>
  <si>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</si>
  <si>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</si>
  <si>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</si>
  <si>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</si>
  <si>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</si>
  <si>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</si>
  <si>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</si>
  <si>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</si>
  <si>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</si>
  <si>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</si>
  <si>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</si>
  <si>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</si>
  <si>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</si>
  <si>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</si>
  <si>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</si>
  <si>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</si>
  <si>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</si>
  <si>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</si>
  <si>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</si>
  <si>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</si>
  <si>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</si>
  <si>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</si>
  <si>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</si>
  <si>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</si>
  <si>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</si>
  <si>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</si>
  <si>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</si>
  <si>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</si>
  <si>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</si>
  <si>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</si>
  <si>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</si>
  <si>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</si>
  <si>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</si>
  <si>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</si>
  <si>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</si>
  <si>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</si>
  <si>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</si>
  <si>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</si>
  <si>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</si>
  <si>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</si>
  <si>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</si>
  <si>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</si>
  <si>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</si>
  <si>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</si>
  <si>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</si>
  <si>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</si>
  <si>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</si>
  <si>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</si>
  <si>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</si>
  <si>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</si>
  <si>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</si>
  <si>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</si>
  <si>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</si>
  <si>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</si>
  <si>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</si>
  <si>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</si>
  <si>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</si>
  <si>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</si>
  <si>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</si>
  <si>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</si>
  <si>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</si>
  <si>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</si>
  <si>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</si>
  <si>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</si>
  <si>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</si>
  <si>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</si>
  <si>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</si>
  <si>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</si>
  <si>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</si>
  <si>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</si>
  <si>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</si>
  <si>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</si>
  <si>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</si>
  <si>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</si>
  <si>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</si>
  <si>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</si>
  <si>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</si>
  <si>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</si>
  <si>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</si>
  <si>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</si>
  <si>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</si>
  <si>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</si>
  <si>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</si>
  <si>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</si>
  <si>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</si>
  <si>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</si>
  <si>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</si>
  <si>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</si>
  <si>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</si>
  <si>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</si>
  <si>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</si>
  <si>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</si>
  <si>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</si>
  <si>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</si>
  <si>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</si>
  <si>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</si>
  <si>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</si>
  <si>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</si>
  <si>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</si>
  <si>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</si>
  <si>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</si>
  <si>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</si>
  <si>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</si>
  <si>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</si>
  <si>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</si>
  <si>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</si>
  <si>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c77e9110-7459-4cd9-9c2c-e678c6b2a362</t>
  </si>
  <si>
    <t>ул. Шорникова 1А</t>
  </si>
  <si>
    <t>73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</si>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</sst>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64;&#1086;&#1088;&#1085;&#1080;&#1082;&#1086;&#1074;&#1072;\&#1064;&#1086;&#1088;&#1085;&#1080;&#1082;&#1086;&#1074;&#1072;%201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57">
          <cell r="D57">
            <v>597325.74000000011</v>
          </cell>
        </row>
        <row r="58">
          <cell r="D58">
            <v>602164.69999999995</v>
          </cell>
        </row>
        <row r="59">
          <cell r="E59">
            <v>574842.97277999995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8" spans="1:4" x14ac:dyDescent="0.25">
      <c r="A8" s="4"/>
      <c r="B8" s="4"/>
      <c r="C8" s="4"/>
      <c r="D8" s="4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95" customHeight="1" x14ac:dyDescent="0.25">
      <c r="A10" s="64" t="s">
        <v>3</v>
      </c>
      <c r="B10" s="65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64" t="s">
        <v>6</v>
      </c>
      <c r="B14" s="65"/>
      <c r="C14" s="7" t="s">
        <v>5</v>
      </c>
      <c r="D14" s="9">
        <f>[1]Лист!$D$57:$E$57</f>
        <v>597325.74000000011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64" t="s">
        <v>10</v>
      </c>
      <c r="B18" s="65"/>
      <c r="C18" s="7" t="s">
        <v>5</v>
      </c>
      <c r="D18" s="9">
        <f>[1]Лист!$D$58:$E$58</f>
        <v>602164.69999999995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62" t="s">
        <v>99</v>
      </c>
      <c r="B27" s="63"/>
      <c r="C27" s="10" t="s">
        <v>5</v>
      </c>
      <c r="D27" s="51">
        <v>0</v>
      </c>
    </row>
    <row r="29" spans="1:4" ht="15.75" x14ac:dyDescent="0.25">
      <c r="A29" s="56" t="s">
        <v>144</v>
      </c>
      <c r="B29" s="57"/>
      <c r="C29" s="30" t="s">
        <v>5</v>
      </c>
      <c r="D29" s="85">
        <f>D18</f>
        <v>602164.69999999995</v>
      </c>
    </row>
    <row r="30" spans="1:4" ht="15.75" x14ac:dyDescent="0.25">
      <c r="A30" s="58" t="s">
        <v>145</v>
      </c>
      <c r="B30" s="59"/>
      <c r="C30" s="31" t="s">
        <v>5</v>
      </c>
      <c r="D30" s="86">
        <f>[1]Лист!$E$59</f>
        <v>574842.97277999995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75" x14ac:dyDescent="0.25">
      <c r="A10" s="64" t="s">
        <v>152</v>
      </c>
      <c r="B10" s="65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62" t="s">
        <v>19</v>
      </c>
      <c r="B14" s="63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G10" sqref="G1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7" t="s">
        <v>153</v>
      </c>
      <c r="C1" s="77"/>
      <c r="D1" s="77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8" t="s">
        <v>161</v>
      </c>
      <c r="C3" s="68"/>
      <c r="D3" s="69"/>
    </row>
    <row r="4" spans="1:11" x14ac:dyDescent="0.25">
      <c r="A4" s="36" t="s">
        <v>151</v>
      </c>
      <c r="B4" s="70" t="s">
        <v>162</v>
      </c>
      <c r="C4" s="70"/>
      <c r="D4" s="71"/>
    </row>
    <row r="5" spans="1:11" x14ac:dyDescent="0.25">
      <c r="A5" s="49" t="s">
        <v>154</v>
      </c>
      <c r="B5" s="72" t="s">
        <v>163</v>
      </c>
      <c r="C5" s="72"/>
      <c r="D5" s="73"/>
    </row>
    <row r="6" spans="1:11" x14ac:dyDescent="0.25">
      <c r="A6" s="50" t="s">
        <v>107</v>
      </c>
      <c r="B6" s="72" t="s">
        <v>164</v>
      </c>
      <c r="C6" s="72"/>
      <c r="D6" s="74"/>
    </row>
    <row r="7" spans="1:11" x14ac:dyDescent="0.25">
      <c r="A7" s="3" t="s">
        <v>108</v>
      </c>
      <c r="B7" s="75" t="s">
        <v>165</v>
      </c>
      <c r="C7" s="75"/>
      <c r="D7" s="76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672.92335000000014</v>
      </c>
      <c r="D9" s="53">
        <v>679631.82999999984</v>
      </c>
      <c r="E9" s="53">
        <v>783410.63</v>
      </c>
      <c r="F9" s="53">
        <f>D9-E9</f>
        <v>-103778.80000000016</v>
      </c>
      <c r="G9" s="53">
        <v>675282.76</v>
      </c>
      <c r="H9" s="53">
        <v>783410.63</v>
      </c>
      <c r="I9" s="53">
        <f>G9-H9</f>
        <v>-108127.87</v>
      </c>
      <c r="J9" s="52"/>
    </row>
    <row r="10" spans="1:11" x14ac:dyDescent="0.25">
      <c r="A10" s="39" t="s">
        <v>146</v>
      </c>
      <c r="B10" s="43" t="s">
        <v>147</v>
      </c>
      <c r="C10" s="54">
        <v>2452.7864300000006</v>
      </c>
      <c r="D10" s="53">
        <v>125142.85999999997</v>
      </c>
      <c r="E10" s="53">
        <v>130003.16</v>
      </c>
      <c r="F10" s="53">
        <f t="shared" ref="F10:F15" si="0">D10-E10</f>
        <v>-4860.300000000032</v>
      </c>
      <c r="G10" s="53">
        <v>125142.85999999997</v>
      </c>
      <c r="H10" s="53">
        <v>130003.16</v>
      </c>
      <c r="I10" s="53">
        <f t="shared" ref="I10:I15" si="1">G10-H10</f>
        <v>-4860.300000000032</v>
      </c>
      <c r="J10" s="41"/>
      <c r="K10" s="41"/>
    </row>
    <row r="11" spans="1:11" x14ac:dyDescent="0.25">
      <c r="A11" s="39" t="s">
        <v>40</v>
      </c>
      <c r="B11" s="43" t="s">
        <v>147</v>
      </c>
      <c r="C11" s="55">
        <v>3880.40218</v>
      </c>
      <c r="D11" s="53">
        <v>185346.47999999998</v>
      </c>
      <c r="E11" s="53">
        <v>186854.49</v>
      </c>
      <c r="F11" s="53">
        <f t="shared" si="0"/>
        <v>-1508.0100000000093</v>
      </c>
      <c r="G11" s="53">
        <v>185346.47999999998</v>
      </c>
      <c r="H11" s="53">
        <v>186854.49</v>
      </c>
      <c r="I11" s="53">
        <f t="shared" si="1"/>
        <v>-1508.0100000000093</v>
      </c>
      <c r="J11" s="41"/>
      <c r="K11" s="41"/>
    </row>
    <row r="12" spans="1:11" x14ac:dyDescent="0.25">
      <c r="A12" s="32" t="s">
        <v>148</v>
      </c>
      <c r="B12" s="43" t="s">
        <v>147</v>
      </c>
      <c r="C12" s="53">
        <v>6332.8114100000003</v>
      </c>
      <c r="D12" s="53">
        <v>168656.25999999995</v>
      </c>
      <c r="E12" s="53">
        <v>169539.7</v>
      </c>
      <c r="F12" s="53">
        <f t="shared" si="0"/>
        <v>-883.44000000006054</v>
      </c>
      <c r="G12" s="53">
        <v>168656.25999999995</v>
      </c>
      <c r="H12" s="53">
        <v>169539.7</v>
      </c>
      <c r="I12" s="53">
        <f t="shared" si="1"/>
        <v>-883.44000000006054</v>
      </c>
      <c r="J12" s="52"/>
    </row>
    <row r="13" spans="1:11" x14ac:dyDescent="0.25">
      <c r="A13" s="40" t="s">
        <v>41</v>
      </c>
      <c r="B13" s="42" t="s">
        <v>132</v>
      </c>
      <c r="C13" s="54">
        <v>106285.40909999999</v>
      </c>
      <c r="D13" s="53">
        <v>289556.39</v>
      </c>
      <c r="E13" s="53">
        <v>291164.15000000002</v>
      </c>
      <c r="F13" s="53">
        <f t="shared" si="0"/>
        <v>-1607.7600000000093</v>
      </c>
      <c r="G13" s="53">
        <v>289556.39</v>
      </c>
      <c r="H13" s="53">
        <v>291164.15000000002</v>
      </c>
      <c r="I13" s="53">
        <f t="shared" si="1"/>
        <v>-1607.7600000000093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>
        <f t="shared" si="0"/>
        <v>0</v>
      </c>
      <c r="G14" s="53"/>
      <c r="H14" s="53"/>
      <c r="I14" s="53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4">
        <v>1388.14517</v>
      </c>
      <c r="D15" s="53">
        <v>96867.030000000057</v>
      </c>
      <c r="E15" s="53">
        <v>97931.630000000034</v>
      </c>
      <c r="F15" s="53">
        <f t="shared" si="0"/>
        <v>-1064.5999999999767</v>
      </c>
      <c r="G15" s="53">
        <v>96867.030000000057</v>
      </c>
      <c r="H15" s="53">
        <v>97931.630000000034</v>
      </c>
      <c r="I15" s="53">
        <f t="shared" si="1"/>
        <v>-1064.5999999999767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8" t="s">
        <v>161</v>
      </c>
      <c r="C3" s="68"/>
      <c r="D3" s="69"/>
    </row>
    <row r="4" spans="1:4" ht="18" customHeight="1" x14ac:dyDescent="0.25">
      <c r="A4" s="36" t="s">
        <v>151</v>
      </c>
      <c r="B4" s="70" t="s">
        <v>162</v>
      </c>
      <c r="C4" s="70"/>
      <c r="D4" s="71"/>
    </row>
    <row r="5" spans="1:4" ht="18" customHeight="1" x14ac:dyDescent="0.25">
      <c r="A5" s="49" t="s">
        <v>154</v>
      </c>
      <c r="B5" s="72" t="s">
        <v>163</v>
      </c>
      <c r="C5" s="72"/>
      <c r="D5" s="73"/>
    </row>
    <row r="6" spans="1:4" ht="18" customHeight="1" x14ac:dyDescent="0.25">
      <c r="A6" s="50" t="s">
        <v>107</v>
      </c>
      <c r="B6" s="72" t="s">
        <v>164</v>
      </c>
      <c r="C6" s="72"/>
      <c r="D6" s="74"/>
    </row>
    <row r="7" spans="1:4" ht="18" customHeight="1" x14ac:dyDescent="0.25">
      <c r="A7" s="3" t="s">
        <v>108</v>
      </c>
      <c r="B7" s="75" t="s">
        <v>165</v>
      </c>
      <c r="C7" s="75"/>
      <c r="D7" s="76"/>
    </row>
    <row r="9" spans="1:4" x14ac:dyDescent="0.25">
      <c r="A9" s="80" t="s">
        <v>0</v>
      </c>
      <c r="B9" s="81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8" t="s">
        <v>21</v>
      </c>
      <c r="B11" s="79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1319082.7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62" t="s">
        <v>143</v>
      </c>
      <c r="B17" s="63"/>
      <c r="C17" s="10" t="s">
        <v>5</v>
      </c>
      <c r="D17" s="14">
        <v>1318204.0700000003</v>
      </c>
    </row>
    <row r="18" spans="1:4" x14ac:dyDescent="0.25">
      <c r="A18" s="25"/>
      <c r="B18" s="16"/>
      <c r="C18" s="21"/>
      <c r="D18" s="21"/>
    </row>
    <row r="19" spans="1:4" x14ac:dyDescent="0.25">
      <c r="A19" s="78" t="s">
        <v>22</v>
      </c>
      <c r="B19" s="79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62" t="s">
        <v>19</v>
      </c>
      <c r="B23" s="63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8" t="s">
        <v>161</v>
      </c>
      <c r="C3" s="68"/>
      <c r="D3" s="69"/>
    </row>
    <row r="4" spans="1:4" x14ac:dyDescent="0.25">
      <c r="A4" s="36" t="s">
        <v>151</v>
      </c>
      <c r="B4" s="70" t="s">
        <v>162</v>
      </c>
      <c r="C4" s="70"/>
      <c r="D4" s="71"/>
    </row>
    <row r="5" spans="1:4" x14ac:dyDescent="0.25">
      <c r="A5" s="49" t="s">
        <v>154</v>
      </c>
      <c r="B5" s="72" t="s">
        <v>163</v>
      </c>
      <c r="C5" s="72"/>
      <c r="D5" s="73"/>
    </row>
    <row r="6" spans="1:4" x14ac:dyDescent="0.25">
      <c r="A6" s="50" t="s">
        <v>107</v>
      </c>
      <c r="B6" s="72" t="s">
        <v>164</v>
      </c>
      <c r="C6" s="72"/>
      <c r="D6" s="74"/>
    </row>
    <row r="7" spans="1:4" x14ac:dyDescent="0.25">
      <c r="A7" s="3" t="s">
        <v>108</v>
      </c>
      <c r="B7" s="75" t="s">
        <v>165</v>
      </c>
      <c r="C7" s="75"/>
      <c r="D7" s="76"/>
    </row>
    <row r="9" spans="1:4" x14ac:dyDescent="0.25">
      <c r="A9" s="82" t="s">
        <v>0</v>
      </c>
      <c r="B9" s="82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3" t="s">
        <v>57</v>
      </c>
      <c r="B11" s="84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81</v>
      </c>
    </row>
    <row r="13" spans="1:4" x14ac:dyDescent="0.25">
      <c r="A13" s="60" t="s">
        <v>55</v>
      </c>
      <c r="B13" s="61"/>
      <c r="C13" s="7" t="s">
        <v>20</v>
      </c>
      <c r="D13" s="13">
        <v>0</v>
      </c>
    </row>
    <row r="14" spans="1:4" x14ac:dyDescent="0.25">
      <c r="A14" s="62" t="s">
        <v>56</v>
      </c>
      <c r="B14" s="63"/>
      <c r="C14" s="10" t="s">
        <v>5</v>
      </c>
      <c r="D14" s="14">
        <v>11600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2023-03-27T06:08:59Z</dcterms:modified>
</cp:coreProperties>
</file>