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<sst xmlns="http://schemas.openxmlformats.org/spreadsheetml/2006/main" count="268" uniqueCount="166">
  <si>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</si>
  <si>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</si>
  <si>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</si>
  <si>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</si>
  <si>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</si>
  <si>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</si>
  <si>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</si>
  <si>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</si>
  <si>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</si>
  <si>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</si>
  <si>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</si>
  <si>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</si>
  <si>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</si>
  <si>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</si>
  <si>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</si>
  <si>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</si>
  <si>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</si>
  <si>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</si>
  <si>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</si>
  <si>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</si>
  <si>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</si>
  <si>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</si>
  <si>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</si>
  <si>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</si>
  <si>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</si>
  <si>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</si>
  <si>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</si>
  <si>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</si>
  <si>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</si>
  <si>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</si>
  <si>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</si>
  <si>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</si>
  <si>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</si>
  <si>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</si>
  <si>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</si>
  <si>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</si>
  <si>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</si>
  <si>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</si>
  <si>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</si>
  <si>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</si>
  <si>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</si>
  <si>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</si>
  <si>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</si>
  <si>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</si>
  <si>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</si>
  <si>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</si>
  <si>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</si>
  <si>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</si>
  <si>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</si>
  <si>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</si>
  <si>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</si>
  <si>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</si>
  <si>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</si>
  <si>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</si>
  <si>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</si>
  <si>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</si>
  <si>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</si>
  <si>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</si>
  <si>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</si>
  <si>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</si>
  <si>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</si>
  <si>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</si>
  <si>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</si>
  <si>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</si>
  <si>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</si>
  <si>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</si>
  <si>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</si>
  <si>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</si>
  <si>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</si>
  <si>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</si>
  <si>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</si>
  <si>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</si>
  <si>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</si>
  <si>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</si>
  <si>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</si>
  <si>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</si>
  <si>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</si>
  <si>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</si>
  <si>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</si>
  <si>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</si>
  <si>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</si>
  <si>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</si>
  <si>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</si>
  <si>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</si>
  <si>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</si>
  <si>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</si>
  <si>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</si>
  <si>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</si>
  <si>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</si>
  <si>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</si>
  <si>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</si>
  <si>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</si>
  <si>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</si>
  <si>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</si>
  <si>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</si>
  <si>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</si>
  <si>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</si>
  <si>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</si>
  <si>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</si>
  <si>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</si>
  <si>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</si>
  <si>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</si>
  <si>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</si>
  <si>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</si>
  <si>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</si>
  <si>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</si>
  <si>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</si>
  <si>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</si>
  <si>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</si>
  <si>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</si>
  <si>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</si>
  <si>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</si>
  <si>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</si>
  <si>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</si>
  <si>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</si>
  <si>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</si>
  <si>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</si>
  <si>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</si>
  <si>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</si>
  <si>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</si>
  <si>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</si>
  <si>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</si>
  <si>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</si>
  <si>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</si>
  <si>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</si>
  <si>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</si>
  <si>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</si>
  <si>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</si>
  <si>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</si>
  <si>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</si>
  <si>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</si>
  <si>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</si>
  <si>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</si>
  <si>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</si>
  <si>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</si>
  <si>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</si>
  <si>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</si>
  <si>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</si>
  <si>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</si>
  <si>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</si>
  <si>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</si>
  <si>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</si>
  <si>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</si>
  <si>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</si>
  <si>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</si>
  <si>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</si>
  <si>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</si>
  <si>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</si>
  <si>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</si>
  <si>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</si>
  <si>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</si>
  <si>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</si>
  <si>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</si>
  <si>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</si>
  <si>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</si>
  <si>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</si>
  <si>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</si>
  <si>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</si>
  <si>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</si>
  <si>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</si>
  <si>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a47341f1-2eb2-4f22-8a93-5e378b8fcdbd</t>
  </si>
  <si>
    <t>пр-кт. Ленина 87</t>
  </si>
  <si>
    <t>35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</si>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</sst>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7" fillId="3" borderId="16" xfId="0" applyNumberFormat="1" applyFont="1" applyFill="1" applyBorder="1" applyProtection="1"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8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71">
          <cell r="D71">
            <v>584336.71999999986</v>
          </cell>
        </row>
        <row r="72">
          <cell r="D72">
            <v>585449.31999999995</v>
          </cell>
        </row>
        <row r="73">
          <cell r="E73">
            <v>609475.31053999998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30" sqref="D30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9" t="s">
        <v>161</v>
      </c>
      <c r="C3" s="69"/>
      <c r="D3" s="70"/>
    </row>
    <row r="4" spans="1:4" ht="15.75" x14ac:dyDescent="0.25">
      <c r="A4" s="36" t="s">
        <v>151</v>
      </c>
      <c r="B4" s="71" t="s">
        <v>162</v>
      </c>
      <c r="C4" s="71"/>
      <c r="D4" s="72"/>
    </row>
    <row r="5" spans="1:4" ht="15.75" x14ac:dyDescent="0.25">
      <c r="A5" s="49" t="s">
        <v>154</v>
      </c>
      <c r="B5" s="73" t="s">
        <v>163</v>
      </c>
      <c r="C5" s="73"/>
      <c r="D5" s="74"/>
    </row>
    <row r="6" spans="1:4" ht="15.75" x14ac:dyDescent="0.25">
      <c r="A6" s="50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f>[1]Лист!$D$71:$E$71</f>
        <v>584336.71999999986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f>[1]Лист!$D$72:$E$72</f>
        <v>585449.31999999995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1">
        <v>0</v>
      </c>
    </row>
    <row r="29" spans="1:4" ht="15.75" x14ac:dyDescent="0.25">
      <c r="A29" s="57" t="s">
        <v>144</v>
      </c>
      <c r="B29" s="58"/>
      <c r="C29" s="30" t="s">
        <v>5</v>
      </c>
      <c r="D29" s="86">
        <f>D18</f>
        <v>585449.31999999995</v>
      </c>
    </row>
    <row r="30" spans="1:4" ht="15.75" x14ac:dyDescent="0.25">
      <c r="A30" s="59" t="s">
        <v>145</v>
      </c>
      <c r="B30" s="60"/>
      <c r="C30" s="31" t="s">
        <v>5</v>
      </c>
      <c r="D30" s="87">
        <f>[1]Лист!$E$73</f>
        <v>609475.31053999998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9" t="s">
        <v>161</v>
      </c>
      <c r="C3" s="69"/>
      <c r="D3" s="70"/>
    </row>
    <row r="4" spans="1:4" ht="15.75" x14ac:dyDescent="0.25">
      <c r="A4" s="36" t="s">
        <v>151</v>
      </c>
      <c r="B4" s="71" t="s">
        <v>162</v>
      </c>
      <c r="C4" s="71"/>
      <c r="D4" s="72"/>
    </row>
    <row r="5" spans="1:4" ht="15.75" x14ac:dyDescent="0.25">
      <c r="A5" s="49" t="s">
        <v>154</v>
      </c>
      <c r="B5" s="73" t="s">
        <v>163</v>
      </c>
      <c r="C5" s="73"/>
      <c r="D5" s="74"/>
    </row>
    <row r="6" spans="1:4" ht="15.75" x14ac:dyDescent="0.25">
      <c r="A6" s="50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2" zoomScaleNormal="82" workbookViewId="0">
      <selection activeCell="G10" sqref="G10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8" t="s">
        <v>153</v>
      </c>
      <c r="C1" s="78"/>
      <c r="D1" s="78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9" t="s">
        <v>161</v>
      </c>
      <c r="C3" s="69"/>
      <c r="D3" s="70"/>
    </row>
    <row r="4" spans="1:11" x14ac:dyDescent="0.25">
      <c r="A4" s="36" t="s">
        <v>151</v>
      </c>
      <c r="B4" s="71" t="s">
        <v>162</v>
      </c>
      <c r="C4" s="71"/>
      <c r="D4" s="72"/>
    </row>
    <row r="5" spans="1:11" x14ac:dyDescent="0.25">
      <c r="A5" s="49" t="s">
        <v>154</v>
      </c>
      <c r="B5" s="73" t="s">
        <v>163</v>
      </c>
      <c r="C5" s="73"/>
      <c r="D5" s="74"/>
    </row>
    <row r="6" spans="1:11" x14ac:dyDescent="0.25">
      <c r="A6" s="50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4">
        <v>619.37340999999981</v>
      </c>
      <c r="D9" s="54">
        <v>510284.60000000009</v>
      </c>
      <c r="E9" s="54">
        <v>594822.12999999989</v>
      </c>
      <c r="F9" s="54">
        <f>D9-E9</f>
        <v>-84537.529999999795</v>
      </c>
      <c r="G9" s="54">
        <v>511818.02</v>
      </c>
      <c r="H9" s="54">
        <v>594822.12999999989</v>
      </c>
      <c r="I9" s="54">
        <f>G9-H9</f>
        <v>-83004.10999999987</v>
      </c>
      <c r="J9" s="52"/>
    </row>
    <row r="10" spans="1:11" x14ac:dyDescent="0.25">
      <c r="A10" s="39" t="s">
        <v>146</v>
      </c>
      <c r="B10" s="43" t="s">
        <v>147</v>
      </c>
      <c r="C10" s="55">
        <v>2309.1299300000001</v>
      </c>
      <c r="D10" s="54">
        <v>133781.6</v>
      </c>
      <c r="E10" s="54">
        <v>136996.07</v>
      </c>
      <c r="F10" s="54">
        <f t="shared" ref="F10:F15" si="0">D10-E10</f>
        <v>-3214.4700000000012</v>
      </c>
      <c r="G10" s="54">
        <v>133781.6</v>
      </c>
      <c r="H10" s="54">
        <v>136996.07</v>
      </c>
      <c r="I10" s="54">
        <f t="shared" ref="I10:I15" si="1">G10-H10</f>
        <v>-3214.4700000000012</v>
      </c>
      <c r="J10" s="41"/>
      <c r="K10" s="41"/>
    </row>
    <row r="11" spans="1:11" x14ac:dyDescent="0.25">
      <c r="A11" s="39" t="s">
        <v>40</v>
      </c>
      <c r="B11" s="43" t="s">
        <v>147</v>
      </c>
      <c r="C11" s="56">
        <v>3585.4759900000008</v>
      </c>
      <c r="D11" s="54">
        <v>170076.57999999996</v>
      </c>
      <c r="E11" s="54">
        <v>168680.86999999997</v>
      </c>
      <c r="F11" s="54">
        <f t="shared" si="0"/>
        <v>1395.7099999999919</v>
      </c>
      <c r="G11" s="54">
        <v>170076.57999999996</v>
      </c>
      <c r="H11" s="54">
        <v>168680.86999999997</v>
      </c>
      <c r="I11" s="54">
        <f t="shared" si="1"/>
        <v>1395.7099999999919</v>
      </c>
      <c r="J11" s="41"/>
      <c r="K11" s="41"/>
    </row>
    <row r="12" spans="1:11" x14ac:dyDescent="0.25">
      <c r="A12" s="32" t="s">
        <v>148</v>
      </c>
      <c r="B12" s="43" t="s">
        <v>147</v>
      </c>
      <c r="C12" s="54">
        <v>5894.1463000000003</v>
      </c>
      <c r="D12" s="54">
        <v>158662.07000000004</v>
      </c>
      <c r="E12" s="54">
        <v>156383.92000000001</v>
      </c>
      <c r="F12" s="54">
        <f t="shared" si="0"/>
        <v>2278.1500000000233</v>
      </c>
      <c r="G12" s="54">
        <v>158662.07000000004</v>
      </c>
      <c r="H12" s="54">
        <v>156383.92000000001</v>
      </c>
      <c r="I12" s="54">
        <f t="shared" si="1"/>
        <v>2278.1500000000233</v>
      </c>
      <c r="J12" s="52"/>
    </row>
    <row r="13" spans="1:11" x14ac:dyDescent="0.25">
      <c r="A13" s="40" t="s">
        <v>41</v>
      </c>
      <c r="B13" s="42" t="s">
        <v>132</v>
      </c>
      <c r="C13" s="55">
        <v>106489.30227999997</v>
      </c>
      <c r="D13" s="54">
        <v>283250.40999999992</v>
      </c>
      <c r="E13" s="54">
        <v>284308.51000000007</v>
      </c>
      <c r="F13" s="54">
        <f t="shared" si="0"/>
        <v>-1058.1000000001513</v>
      </c>
      <c r="G13" s="54">
        <v>283250.40999999992</v>
      </c>
      <c r="H13" s="54">
        <v>284308.51000000007</v>
      </c>
      <c r="I13" s="54">
        <f t="shared" si="1"/>
        <v>-1058.1000000001513</v>
      </c>
      <c r="J13" s="41"/>
      <c r="K13" s="41"/>
    </row>
    <row r="14" spans="1:11" x14ac:dyDescent="0.25">
      <c r="A14" s="40" t="s">
        <v>43</v>
      </c>
      <c r="B14" s="43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1"/>
      <c r="K14" s="41"/>
    </row>
    <row r="15" spans="1:11" x14ac:dyDescent="0.25">
      <c r="A15" s="40" t="s">
        <v>149</v>
      </c>
      <c r="B15" s="43" t="s">
        <v>147</v>
      </c>
      <c r="C15" s="55">
        <v>1270.6021599999999</v>
      </c>
      <c r="D15" s="54">
        <v>88662.280000000013</v>
      </c>
      <c r="E15" s="54">
        <v>89120.550000000047</v>
      </c>
      <c r="F15" s="54">
        <f t="shared" si="0"/>
        <v>-458.27000000003318</v>
      </c>
      <c r="G15" s="54">
        <v>88662.280000000013</v>
      </c>
      <c r="H15" s="54">
        <v>89120.550000000047</v>
      </c>
      <c r="I15" s="54">
        <f t="shared" si="1"/>
        <v>-458.27000000003318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9" t="s">
        <v>161</v>
      </c>
      <c r="C3" s="69"/>
      <c r="D3" s="70"/>
    </row>
    <row r="4" spans="1:4" ht="18" customHeight="1" x14ac:dyDescent="0.25">
      <c r="A4" s="36" t="s">
        <v>151</v>
      </c>
      <c r="B4" s="71" t="s">
        <v>162</v>
      </c>
      <c r="C4" s="71"/>
      <c r="D4" s="72"/>
    </row>
    <row r="5" spans="1:4" ht="18" customHeight="1" x14ac:dyDescent="0.25">
      <c r="A5" s="49" t="s">
        <v>154</v>
      </c>
      <c r="B5" s="73" t="s">
        <v>163</v>
      </c>
      <c r="C5" s="73"/>
      <c r="D5" s="74"/>
    </row>
    <row r="6" spans="1:4" ht="18" customHeight="1" x14ac:dyDescent="0.25">
      <c r="A6" s="50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1548291.6199999994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53">
        <v>1575324.2400000002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9" t="s">
        <v>161</v>
      </c>
      <c r="C3" s="69"/>
      <c r="D3" s="70"/>
    </row>
    <row r="4" spans="1:4" x14ac:dyDescent="0.25">
      <c r="A4" s="36" t="s">
        <v>151</v>
      </c>
      <c r="B4" s="71" t="s">
        <v>162</v>
      </c>
      <c r="C4" s="71"/>
      <c r="D4" s="72"/>
    </row>
    <row r="5" spans="1:4" x14ac:dyDescent="0.25">
      <c r="A5" s="49" t="s">
        <v>154</v>
      </c>
      <c r="B5" s="73" t="s">
        <v>163</v>
      </c>
      <c r="C5" s="73"/>
      <c r="D5" s="74"/>
    </row>
    <row r="6" spans="1:4" x14ac:dyDescent="0.25">
      <c r="A6" s="50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107</v>
      </c>
    </row>
    <row r="13" spans="1:4" x14ac:dyDescent="0.25">
      <c r="A13" s="61" t="s">
        <v>55</v>
      </c>
      <c r="B13" s="62"/>
      <c r="C13" s="7" t="s">
        <v>20</v>
      </c>
      <c r="D13" s="13">
        <v>4</v>
      </c>
    </row>
    <row r="14" spans="1:4" x14ac:dyDescent="0.25">
      <c r="A14" s="63" t="s">
        <v>56</v>
      </c>
      <c r="B14" s="64"/>
      <c r="C14" s="10" t="s">
        <v>5</v>
      </c>
      <c r="D14" s="14">
        <v>82800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2023-03-27T04:36:53Z</dcterms:modified>
</cp:coreProperties>
</file>